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15" windowWidth="9300" windowHeight="7995" activeTab="1"/>
  </bookViews>
  <sheets>
    <sheet name="都道府県別対策費案分表" sheetId="1" r:id="rId1"/>
    <sheet name="グラフ" sheetId="2" r:id="rId2"/>
  </sheets>
  <definedNames>
    <definedName name="対策総額">都道府県別対策費案分表!$E$1</definedName>
  </definedNames>
  <calcPr calcId="152511"/>
</workbook>
</file>

<file path=xl/calcChain.xml><?xml version="1.0" encoding="utf-8"?>
<calcChain xmlns="http://schemas.openxmlformats.org/spreadsheetml/2006/main">
  <c r="C54" i="1" l="1"/>
  <c r="B49" i="2" l="1"/>
  <c r="D37" i="1"/>
  <c r="D33" i="1" l="1"/>
  <c r="D20" i="1"/>
  <c r="D42" i="1"/>
  <c r="D28" i="1"/>
  <c r="D36" i="1"/>
  <c r="D45" i="1"/>
  <c r="D25" i="1"/>
  <c r="D54" i="1"/>
  <c r="D47" i="1"/>
  <c r="D11" i="1"/>
  <c r="D53" i="1"/>
  <c r="D19" i="1"/>
  <c r="D8" i="1"/>
  <c r="D40" i="1"/>
  <c r="D9" i="1"/>
  <c r="D13" i="1"/>
  <c r="D51" i="1"/>
  <c r="D46" i="1"/>
  <c r="D17" i="1"/>
  <c r="D32" i="1"/>
  <c r="D14" i="1"/>
  <c r="D22" i="1"/>
  <c r="D48" i="1"/>
  <c r="D7" i="1"/>
  <c r="D31" i="1"/>
  <c r="D39" i="1"/>
  <c r="D21" i="1"/>
  <c r="D23" i="1"/>
  <c r="D44" i="1"/>
  <c r="D12" i="1"/>
  <c r="D16" i="1"/>
  <c r="D50" i="1"/>
  <c r="D10" i="1"/>
  <c r="D52" i="1"/>
  <c r="D26" i="1"/>
  <c r="D43" i="1"/>
  <c r="D18" i="1"/>
  <c r="D49" i="1"/>
  <c r="D34" i="1"/>
  <c r="D29" i="1"/>
  <c r="D41" i="1"/>
  <c r="D30" i="1"/>
  <c r="D27" i="1"/>
  <c r="D15" i="1"/>
  <c r="D35" i="1"/>
  <c r="D24" i="1"/>
  <c r="D38" i="1"/>
</calcChain>
</file>

<file path=xl/sharedStrings.xml><?xml version="1.0" encoding="utf-8"?>
<sst xmlns="http://schemas.openxmlformats.org/spreadsheetml/2006/main" count="114" uniqueCount="64">
  <si>
    <t>合計</t>
    <rPh sb="0" eb="2">
      <t>ゴウケイ</t>
    </rPh>
    <phoneticPr fontId="1"/>
  </si>
  <si>
    <t>分類</t>
    <rPh sb="0" eb="2">
      <t>ブンルイ</t>
    </rPh>
    <phoneticPr fontId="1"/>
  </si>
  <si>
    <t>SS</t>
    <phoneticPr fontId="1"/>
  </si>
  <si>
    <t>S</t>
    <phoneticPr fontId="1"/>
  </si>
  <si>
    <t>M</t>
    <phoneticPr fontId="1"/>
  </si>
  <si>
    <t>L</t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</si>
  <si>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</si>
  <si>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</si>
  <si>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</si>
  <si>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</si>
  <si>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</si>
  <si>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</si>
  <si>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</si>
  <si>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</si>
  <si>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</si>
  <si>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</si>
  <si>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</si>
  <si>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</si>
  <si>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</si>
  <si>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</si>
  <si>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</si>
  <si>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山梨県</t>
  </si>
  <si>
    <t>長野県</t>
  </si>
  <si>
    <t>岐阜県</t>
  </si>
  <si>
    <t>静岡県</t>
  </si>
  <si>
    <t>愛知県</t>
  </si>
  <si>
    <t>三重県</t>
  </si>
  <si>
    <t>富山県</t>
  </si>
  <si>
    <t>石川県</t>
  </si>
  <si>
    <t>福井県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</si>
  <si>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</si>
  <si>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</si>
  <si>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</si>
  <si>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</si>
  <si>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</si>
  <si>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</si>
  <si>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</si>
  <si>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</si>
  <si>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</si>
  <si>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</si>
  <si>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</si>
  <si>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</si>
  <si>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</si>
  <si>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</si>
  <si>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</si>
  <si>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</si>
  <si>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</si>
  <si>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</si>
  <si>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</si>
  <si>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</si>
  <si>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</si>
  <si>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</si>
  <si>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</si>
  <si>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</si>
  <si>
    <t>人口</t>
  </si>
  <si>
    <t>人口比</t>
    <rPh sb="0" eb="3">
      <t>ジンコウヒ</t>
    </rPh>
    <phoneticPr fontId="1"/>
  </si>
  <si>
    <t>コード</t>
    <phoneticPr fontId="1"/>
  </si>
  <si>
    <t>対策費</t>
    <rPh sb="0" eb="2">
      <t>タイサク</t>
    </rPh>
    <rPh sb="2" eb="3">
      <t>ヒ</t>
    </rPh>
    <phoneticPr fontId="1"/>
  </si>
  <si>
    <t>人口</t>
    <rPh sb="0" eb="2">
      <t>ジンコウ</t>
    </rPh>
    <phoneticPr fontId="1"/>
  </si>
  <si>
    <t>人口（千人）</t>
    <rPh sb="0" eb="2">
      <t>ジンコウ</t>
    </rPh>
    <rPh sb="3" eb="4">
      <t>セン</t>
    </rPh>
    <rPh sb="4" eb="5">
      <t>ニン</t>
    </rPh>
    <phoneticPr fontId="1"/>
  </si>
  <si>
    <t>県の総人口</t>
    <rPh sb="0" eb="1">
      <t>ケン</t>
    </rPh>
    <rPh sb="2" eb="5">
      <t>ソウジンコウ</t>
    </rPh>
    <phoneticPr fontId="1"/>
  </si>
  <si>
    <t>千人</t>
    <rPh sb="0" eb="1">
      <t>セン</t>
    </rPh>
    <rPh sb="1" eb="2">
      <t>ニン</t>
    </rPh>
    <phoneticPr fontId="1"/>
  </si>
  <si>
    <t>対策総額</t>
    <rPh sb="0" eb="2">
      <t>タイサク</t>
    </rPh>
    <rPh sb="2" eb="4">
      <t>ソウガク</t>
    </rPh>
    <phoneticPr fontId="1"/>
  </si>
  <si>
    <t>都道府県別対策費案分表</t>
    <rPh sb="0" eb="4">
      <t>トドウフケン</t>
    </rPh>
    <rPh sb="4" eb="5">
      <t>ベツ</t>
    </rPh>
    <rPh sb="5" eb="8">
      <t>タイサクヒ</t>
    </rPh>
    <rPh sb="8" eb="10">
      <t>アンブン</t>
    </rPh>
    <rPh sb="10" eb="1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</si>
</sst>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2" fillId="0" borderId="1" xfId="2" applyFont="1" applyBorder="1">
      <alignment vertical="center"/>
    </xf>
    <xf numFmtId="176" fontId="2" fillId="0" borderId="1" xfId="1" applyNumberFormat="1" applyFont="1" applyBorder="1">
      <alignment vertical="center"/>
    </xf>
    <xf numFmtId="0" fontId="0" fillId="0" borderId="1" xfId="0" applyFill="1" applyBorder="1">
      <alignment vertical="center"/>
    </xf>
    <xf numFmtId="38" fontId="2" fillId="2" borderId="1" xfId="2" applyFont="1" applyFill="1" applyBorder="1">
      <alignment vertical="center"/>
    </xf>
    <xf numFmtId="176" fontId="2" fillId="2" borderId="1" xfId="1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8" fontId="2" fillId="0" borderId="0" xfId="2" applyFont="1" applyBorder="1">
      <alignment vertical="center"/>
    </xf>
    <xf numFmtId="0" fontId="0" fillId="0" borderId="0" xfId="0" applyFill="1" applyBorder="1">
      <alignment vertical="center"/>
    </xf>
    <xf numFmtId="38" fontId="2" fillId="0" borderId="1" xfId="2" applyFont="1" applyFill="1" applyBorder="1">
      <alignment vertical="center"/>
    </xf>
    <xf numFmtId="176" fontId="2" fillId="0" borderId="1" xfId="1" applyNumberFormat="1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0" applyNumberForma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4" borderId="1" xfId="0" applyFill="1" applyBorder="1">
      <alignment vertical="center"/>
    </xf>
    <xf numFmtId="38" fontId="0" fillId="4" borderId="1" xfId="0" applyNumberForma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238172151557976"/>
          <c:y val="2.914389799635701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4384840745684655"/>
          <c:y val="0.11825726141078838"/>
          <c:w val="0.51901679385310462"/>
          <c:h val="0.7842323651452282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グラフ!$B$1</c:f>
              <c:strCache>
                <c:ptCount val="1"/>
                <c:pt idx="0">
                  <c:v>人口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グラフ!$A$2:$A$48</c:f>
              <c:strCache>
                <c:ptCount val="47"/>
                <c:pt idx="0">
                  <c:v>北海道</c:v>
                </c:pt>
                <c:pt idx="1">
                  <c:v>青森県</c:v>
                </c:pt>
                <c:pt idx="2">
                  <c:v>岩手県</c:v>
                </c:pt>
                <c:pt idx="3">
                  <c:v>宮城県</c:v>
                </c:pt>
                <c:pt idx="4">
                  <c:v>秋田県</c:v>
                </c:pt>
                <c:pt idx="5">
                  <c:v>山形県</c:v>
                </c:pt>
                <c:pt idx="6">
                  <c:v>福島県</c:v>
                </c:pt>
                <c:pt idx="7">
                  <c:v>茨城県</c:v>
                </c:pt>
                <c:pt idx="8">
                  <c:v>栃木県</c:v>
                </c:pt>
                <c:pt idx="9">
                  <c:v>群馬県</c:v>
                </c:pt>
                <c:pt idx="10">
                  <c:v>埼玉県</c:v>
                </c:pt>
                <c:pt idx="11">
                  <c:v>千葉県</c:v>
                </c:pt>
                <c:pt idx="12">
                  <c:v>東京都</c:v>
                </c:pt>
                <c:pt idx="13">
                  <c:v>神奈川県</c:v>
                </c:pt>
                <c:pt idx="14">
                  <c:v>新潟県</c:v>
                </c:pt>
                <c:pt idx="15">
                  <c:v>山梨県</c:v>
                </c:pt>
                <c:pt idx="16">
                  <c:v>長野県</c:v>
                </c:pt>
                <c:pt idx="17">
                  <c:v>岐阜県</c:v>
                </c:pt>
                <c:pt idx="18">
                  <c:v>静岡県</c:v>
                </c:pt>
                <c:pt idx="19">
                  <c:v>愛知県</c:v>
                </c:pt>
                <c:pt idx="20">
                  <c:v>三重県</c:v>
                </c:pt>
                <c:pt idx="21">
                  <c:v>富山県</c:v>
                </c:pt>
                <c:pt idx="22">
                  <c:v>石川県</c:v>
                </c:pt>
                <c:pt idx="23">
                  <c:v>福井県</c:v>
                </c:pt>
                <c:pt idx="24">
                  <c:v>滋賀県</c:v>
                </c:pt>
                <c:pt idx="25">
                  <c:v>京都府</c:v>
                </c:pt>
                <c:pt idx="26">
                  <c:v>大阪府</c:v>
                </c:pt>
                <c:pt idx="27">
                  <c:v>兵庫県</c:v>
                </c:pt>
                <c:pt idx="28">
                  <c:v>奈良県</c:v>
                </c:pt>
                <c:pt idx="29">
                  <c:v>和歌山県</c:v>
                </c:pt>
                <c:pt idx="30">
                  <c:v>鳥取県</c:v>
                </c:pt>
                <c:pt idx="31">
                  <c:v>島根県</c:v>
                </c:pt>
                <c:pt idx="32">
                  <c:v>岡山県</c:v>
                </c:pt>
                <c:pt idx="33">
                  <c:v>広島県</c:v>
                </c:pt>
                <c:pt idx="34">
                  <c:v>山口県</c:v>
                </c:pt>
                <c:pt idx="35">
                  <c:v>徳島県</c:v>
                </c:pt>
                <c:pt idx="36">
                  <c:v>香川県</c:v>
                </c:pt>
                <c:pt idx="37">
                  <c:v>愛媛県</c:v>
                </c:pt>
                <c:pt idx="38">
                  <c:v>高知県</c:v>
                </c:pt>
                <c:pt idx="39">
                  <c:v>福岡県</c:v>
                </c:pt>
                <c:pt idx="40">
                  <c:v>佐賀県</c:v>
                </c:pt>
                <c:pt idx="41">
                  <c:v>長崎県</c:v>
                </c:pt>
                <c:pt idx="42">
                  <c:v>熊本県</c:v>
                </c:pt>
                <c:pt idx="43">
                  <c:v>大分県</c:v>
                </c:pt>
                <c:pt idx="44">
                  <c:v>宮崎県</c:v>
                </c:pt>
                <c:pt idx="45">
                  <c:v>鹿児島県</c:v>
                </c:pt>
                <c:pt idx="46">
                  <c:v>沖縄県</c:v>
                </c:pt>
              </c:strCache>
            </c:strRef>
          </c:cat>
          <c:val>
            <c:numRef>
              <c:f>グラフ!$B$2:$B$48</c:f>
              <c:numCache>
                <c:formatCode>#,##0_);[Red]\(#,##0\)</c:formatCode>
                <c:ptCount val="47"/>
                <c:pt idx="0">
                  <c:v>5381.7330000000002</c:v>
                </c:pt>
                <c:pt idx="1">
                  <c:v>1308.2650000000001</c:v>
                </c:pt>
                <c:pt idx="2">
                  <c:v>1279.5940000000001</c:v>
                </c:pt>
                <c:pt idx="3">
                  <c:v>2333.8989999999999</c:v>
                </c:pt>
                <c:pt idx="4">
                  <c:v>1023.119</c:v>
                </c:pt>
                <c:pt idx="5">
                  <c:v>1123.8910000000001</c:v>
                </c:pt>
                <c:pt idx="6">
                  <c:v>1914.039</c:v>
                </c:pt>
                <c:pt idx="7">
                  <c:v>2916.9760000000001</c:v>
                </c:pt>
                <c:pt idx="8">
                  <c:v>1974.2550000000001</c:v>
                </c:pt>
                <c:pt idx="9">
                  <c:v>1973.115</c:v>
                </c:pt>
                <c:pt idx="10">
                  <c:v>7266.5339999999997</c:v>
                </c:pt>
                <c:pt idx="11">
                  <c:v>6222.6660000000002</c:v>
                </c:pt>
                <c:pt idx="12">
                  <c:v>13515.271000000001</c:v>
                </c:pt>
                <c:pt idx="13">
                  <c:v>9126.2139999999999</c:v>
                </c:pt>
                <c:pt idx="14">
                  <c:v>2304.2640000000001</c:v>
                </c:pt>
                <c:pt idx="15">
                  <c:v>834.93</c:v>
                </c:pt>
                <c:pt idx="16">
                  <c:v>2098.8040000000001</c:v>
                </c:pt>
                <c:pt idx="17">
                  <c:v>2031.903</c:v>
                </c:pt>
                <c:pt idx="18">
                  <c:v>3700.3049999999998</c:v>
                </c:pt>
                <c:pt idx="19">
                  <c:v>7483.1279999999997</c:v>
                </c:pt>
                <c:pt idx="20">
                  <c:v>1815.865</c:v>
                </c:pt>
                <c:pt idx="21">
                  <c:v>1066.328</c:v>
                </c:pt>
                <c:pt idx="22">
                  <c:v>1154.008</c:v>
                </c:pt>
                <c:pt idx="23">
                  <c:v>786.74</c:v>
                </c:pt>
                <c:pt idx="24">
                  <c:v>1412.9159999999999</c:v>
                </c:pt>
                <c:pt idx="25">
                  <c:v>2610.3530000000001</c:v>
                </c:pt>
                <c:pt idx="26">
                  <c:v>8839.4689999999991</c:v>
                </c:pt>
                <c:pt idx="27">
                  <c:v>5534.8</c:v>
                </c:pt>
                <c:pt idx="28">
                  <c:v>1364.316</c:v>
                </c:pt>
                <c:pt idx="29">
                  <c:v>963.57899999999995</c:v>
                </c:pt>
                <c:pt idx="30">
                  <c:v>573.44100000000003</c:v>
                </c:pt>
                <c:pt idx="31">
                  <c:v>694.35199999999998</c:v>
                </c:pt>
                <c:pt idx="32">
                  <c:v>1921.5250000000001</c:v>
                </c:pt>
                <c:pt idx="33">
                  <c:v>2843.99</c:v>
                </c:pt>
                <c:pt idx="34">
                  <c:v>1404.729</c:v>
                </c:pt>
                <c:pt idx="35">
                  <c:v>755.73299999999995</c:v>
                </c:pt>
                <c:pt idx="36">
                  <c:v>976.26300000000003</c:v>
                </c:pt>
                <c:pt idx="37">
                  <c:v>1385.2619999999999</c:v>
                </c:pt>
                <c:pt idx="38">
                  <c:v>728.27599999999995</c:v>
                </c:pt>
                <c:pt idx="39">
                  <c:v>5151.5600000000004</c:v>
                </c:pt>
                <c:pt idx="40">
                  <c:v>832.83199999999999</c:v>
                </c:pt>
                <c:pt idx="41">
                  <c:v>1377.1869999999999</c:v>
                </c:pt>
                <c:pt idx="42">
                  <c:v>1786.17</c:v>
                </c:pt>
                <c:pt idx="43">
                  <c:v>1166.338</c:v>
                </c:pt>
                <c:pt idx="44">
                  <c:v>1104.069</c:v>
                </c:pt>
                <c:pt idx="45">
                  <c:v>1648.1769999999999</c:v>
                </c:pt>
                <c:pt idx="46">
                  <c:v>1433.566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578680"/>
        <c:axId val="219579464"/>
      </c:barChart>
      <c:catAx>
        <c:axId val="21957868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57946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19579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#,##0_);[Red]\(#,##0\)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5786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97944189440431"/>
          <c:y val="0.487551867219917"/>
          <c:w val="0.16107417740268762"/>
          <c:h val="4.5643153526970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1393031</xdr:colOff>
      <xdr:row>1</xdr:row>
      <xdr:rowOff>154781</xdr:rowOff>
    </xdr:from>
    <xdr:to>
      <xdr:col>5</xdr:col>
      <xdr:colOff>23812</xdr:colOff>
      <xdr:row>3</xdr:row>
      <xdr:rowOff>47625</xdr:rowOff>
    </xdr:to>
    <xdr:sp macro="" textlink="">
      <xdr:nvSpPr>
        <xdr:cNvPr id="2" name="正方形/長方形 1"/>
        <xdr:cNvSpPr/>
      </xdr:nvSpPr>
      <xdr:spPr>
        <a:xfrm>
          <a:off x="4607719" y="452437"/>
          <a:ext cx="1535906" cy="27384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595313</xdr:colOff>
      <xdr:row>2</xdr:row>
      <xdr:rowOff>47624</xdr:rowOff>
    </xdr:from>
    <xdr:to>
      <xdr:col>11</xdr:col>
      <xdr:colOff>23813</xdr:colOff>
      <xdr:row>9</xdr:row>
      <xdr:rowOff>154781</xdr:rowOff>
    </xdr:to>
    <xdr:sp macro="" textlink="">
      <xdr:nvSpPr>
        <xdr:cNvPr id="3" name="テキスト ボックス 2"/>
        <xdr:cNvSpPr txBox="1"/>
      </xdr:nvSpPr>
      <xdr:spPr>
        <a:xfrm>
          <a:off x="6715126" y="535780"/>
          <a:ext cx="3821906" cy="1428751"/>
        </a:xfrm>
        <a:prstGeom prst="rect">
          <a:avLst/>
        </a:prstGeom>
        <a:solidFill>
          <a:srgbClr val="FFFF99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800" b="1"/>
            <a:t>SUMIF</a:t>
          </a:r>
          <a:r>
            <a:rPr kumimoji="1" lang="ja-JP" altLang="en-US" sz="1800" b="1"/>
            <a:t>関数を使用して、セル</a:t>
          </a:r>
          <a:r>
            <a:rPr kumimoji="1" lang="en-US" altLang="ja-JP" sz="1800" b="1"/>
            <a:t>[E</a:t>
          </a:r>
          <a:r>
            <a:rPr kumimoji="1" lang="ja-JP" altLang="en-US" sz="1800" b="1"/>
            <a:t>３</a:t>
          </a:r>
          <a:r>
            <a:rPr kumimoji="1" lang="en-US" altLang="ja-JP" sz="1800" b="1"/>
            <a:t>]</a:t>
          </a:r>
          <a:r>
            <a:rPr kumimoji="1" lang="ja-JP" altLang="en-US" sz="1800" b="1"/>
            <a:t>に「都道府県」が「県」で終わる人口（千人）を求める計算式を作成する（「」は不要）</a:t>
          </a:r>
        </a:p>
      </xdr:txBody>
    </xdr:sp>
    <xdr:clientData/>
  </xdr:twoCellAnchor>
  <xdr:twoCellAnchor>
    <xdr:from>
      <xdr:col>5</xdr:col>
      <xdr:colOff>23812</xdr:colOff>
      <xdr:row>2</xdr:row>
      <xdr:rowOff>101203</xdr:rowOff>
    </xdr:from>
    <xdr:to>
      <xdr:col>5</xdr:col>
      <xdr:colOff>595313</xdr:colOff>
      <xdr:row>5</xdr:row>
      <xdr:rowOff>190500</xdr:rowOff>
    </xdr:to>
    <xdr:cxnSp macro="">
      <xdr:nvCxnSpPr>
        <xdr:cNvPr id="4" name="直線矢印コネクタ 3"/>
        <xdr:cNvCxnSpPr>
          <a:stCxn id="3" idx="1"/>
          <a:endCxn id="2" idx="3"/>
        </xdr:cNvCxnSpPr>
      </xdr:nvCxnSpPr>
      <xdr:spPr>
        <a:xfrm flipH="1" flipV="1">
          <a:off x="6143625" y="589359"/>
          <a:ext cx="571501" cy="660797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666749</xdr:colOff>
      <xdr:row>0</xdr:row>
      <xdr:rowOff>130968</xdr:rowOff>
    </xdr:from>
    <xdr:to>
      <xdr:col>10</xdr:col>
      <xdr:colOff>678656</xdr:colOff>
      <xdr:row>2</xdr:row>
      <xdr:rowOff>47624</xdr:rowOff>
    </xdr:to>
    <xdr:sp macro="" textlink="">
      <xdr:nvSpPr>
        <xdr:cNvPr id="5" name="テキスト ボックス 4"/>
        <xdr:cNvSpPr txBox="1"/>
      </xdr:nvSpPr>
      <xdr:spPr>
        <a:xfrm>
          <a:off x="9798843" y="130968"/>
          <a:ext cx="702469" cy="404812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問１</a:t>
          </a:r>
        </a:p>
      </xdr:txBody>
    </xdr:sp>
    <xdr:clientData/>
  </xdr:twoCellAnchor>
  <xdr:twoCellAnchor>
    <xdr:from>
      <xdr:col>1</xdr:col>
      <xdr:colOff>1428749</xdr:colOff>
      <xdr:row>5</xdr:row>
      <xdr:rowOff>238125</xdr:rowOff>
    </xdr:from>
    <xdr:to>
      <xdr:col>2</xdr:col>
      <xdr:colOff>1059656</xdr:colOff>
      <xdr:row>52</xdr:row>
      <xdr:rowOff>154781</xdr:rowOff>
    </xdr:to>
    <xdr:sp macro="" textlink="">
      <xdr:nvSpPr>
        <xdr:cNvPr id="9" name="正方形/長方形 8"/>
        <xdr:cNvSpPr/>
      </xdr:nvSpPr>
      <xdr:spPr>
        <a:xfrm>
          <a:off x="2119312" y="1297781"/>
          <a:ext cx="1083469" cy="7834313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619125</xdr:colOff>
      <xdr:row>14</xdr:row>
      <xdr:rowOff>142874</xdr:rowOff>
    </xdr:from>
    <xdr:to>
      <xdr:col>11</xdr:col>
      <xdr:colOff>47625</xdr:colOff>
      <xdr:row>23</xdr:row>
      <xdr:rowOff>71438</xdr:rowOff>
    </xdr:to>
    <xdr:sp macro="" textlink="">
      <xdr:nvSpPr>
        <xdr:cNvPr id="10" name="テキスト ボックス 9"/>
        <xdr:cNvSpPr txBox="1"/>
      </xdr:nvSpPr>
      <xdr:spPr>
        <a:xfrm>
          <a:off x="6738938" y="2786062"/>
          <a:ext cx="3821906" cy="1428751"/>
        </a:xfrm>
        <a:prstGeom prst="rect">
          <a:avLst/>
        </a:prstGeom>
        <a:solidFill>
          <a:srgbClr val="FFFF99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条件付き書式を使用して</a:t>
          </a:r>
          <a:r>
            <a:rPr kumimoji="1" lang="en-US" altLang="ja-JP" sz="1800" b="1"/>
            <a:t>[</a:t>
          </a:r>
          <a:r>
            <a:rPr kumimoji="1" lang="ja-JP" altLang="en-US" sz="1800" b="1"/>
            <a:t>セルの値</a:t>
          </a:r>
          <a:r>
            <a:rPr kumimoji="1" lang="en-US" altLang="ja-JP" sz="1800" b="1"/>
            <a:t>]</a:t>
          </a:r>
          <a:r>
            <a:rPr kumimoji="1" lang="ja-JP" altLang="en-US" sz="1800" b="1"/>
            <a:t>が人口（千人）</a:t>
          </a:r>
          <a:r>
            <a:rPr kumimoji="1" lang="en-US" altLang="ja-JP" sz="1800" b="1"/>
            <a:t>2000</a:t>
          </a:r>
          <a:r>
            <a:rPr kumimoji="1" lang="ja-JP" altLang="en-US" sz="1800" b="1"/>
            <a:t>以下の場合にセルの外枠罫線が</a:t>
          </a:r>
          <a:r>
            <a:rPr kumimoji="1" lang="en-US" altLang="ja-JP" sz="1800" b="1"/>
            <a:t>[</a:t>
          </a:r>
          <a:r>
            <a:rPr kumimoji="1" lang="ja-JP" altLang="en-US" sz="1800" b="1"/>
            <a:t>赤</a:t>
          </a:r>
          <a:r>
            <a:rPr kumimoji="1" lang="en-US" altLang="ja-JP" sz="1800" b="1"/>
            <a:t>]</a:t>
          </a:r>
          <a:r>
            <a:rPr kumimoji="1" lang="ja-JP" altLang="en-US" sz="1800" b="1"/>
            <a:t>になるように設定する</a:t>
          </a:r>
        </a:p>
      </xdr:txBody>
    </xdr:sp>
    <xdr:clientData/>
  </xdr:twoCellAnchor>
  <xdr:twoCellAnchor>
    <xdr:from>
      <xdr:col>2</xdr:col>
      <xdr:colOff>1059656</xdr:colOff>
      <xdr:row>19</xdr:row>
      <xdr:rowOff>23813</xdr:rowOff>
    </xdr:from>
    <xdr:to>
      <xdr:col>5</xdr:col>
      <xdr:colOff>619125</xdr:colOff>
      <xdr:row>29</xdr:row>
      <xdr:rowOff>71438</xdr:rowOff>
    </xdr:to>
    <xdr:cxnSp macro="">
      <xdr:nvCxnSpPr>
        <xdr:cNvPr id="11" name="直線矢印コネクタ 10"/>
        <xdr:cNvCxnSpPr>
          <a:stCxn id="10" idx="1"/>
          <a:endCxn id="9" idx="3"/>
        </xdr:cNvCxnSpPr>
      </xdr:nvCxnSpPr>
      <xdr:spPr>
        <a:xfrm flipH="1">
          <a:off x="3202781" y="3500438"/>
          <a:ext cx="3536157" cy="171450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690561</xdr:colOff>
      <xdr:row>12</xdr:row>
      <xdr:rowOff>71437</xdr:rowOff>
    </xdr:from>
    <xdr:to>
      <xdr:col>11</xdr:col>
      <xdr:colOff>11905</xdr:colOff>
      <xdr:row>14</xdr:row>
      <xdr:rowOff>142874</xdr:rowOff>
    </xdr:to>
    <xdr:sp macro="" textlink="">
      <xdr:nvSpPr>
        <xdr:cNvPr id="12" name="テキスト ボックス 11"/>
        <xdr:cNvSpPr txBox="1"/>
      </xdr:nvSpPr>
      <xdr:spPr>
        <a:xfrm>
          <a:off x="9822655" y="2381250"/>
          <a:ext cx="702469" cy="404812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問２</a:t>
          </a:r>
        </a:p>
      </xdr:txBody>
    </xdr:sp>
    <xdr:clientData/>
  </xdr:twoCellAnchor>
  <xdr:twoCellAnchor>
    <xdr:from>
      <xdr:col>3</xdr:col>
      <xdr:colOff>1428750</xdr:colOff>
      <xdr:row>6</xdr:row>
      <xdr:rowOff>23814</xdr:rowOff>
    </xdr:from>
    <xdr:to>
      <xdr:col>4</xdr:col>
      <xdr:colOff>1440656</xdr:colOff>
      <xdr:row>52</xdr:row>
      <xdr:rowOff>119063</xdr:rowOff>
    </xdr:to>
    <xdr:sp macro="" textlink="">
      <xdr:nvSpPr>
        <xdr:cNvPr id="16" name="正方形/長方形 15"/>
        <xdr:cNvSpPr/>
      </xdr:nvSpPr>
      <xdr:spPr>
        <a:xfrm>
          <a:off x="4643438" y="1333502"/>
          <a:ext cx="1464468" cy="776287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619126</xdr:colOff>
      <xdr:row>27</xdr:row>
      <xdr:rowOff>23813</xdr:rowOff>
    </xdr:from>
    <xdr:to>
      <xdr:col>11</xdr:col>
      <xdr:colOff>47626</xdr:colOff>
      <xdr:row>38</xdr:row>
      <xdr:rowOff>23812</xdr:rowOff>
    </xdr:to>
    <xdr:sp macro="" textlink="">
      <xdr:nvSpPr>
        <xdr:cNvPr id="17" name="テキスト ボックス 16"/>
        <xdr:cNvSpPr txBox="1"/>
      </xdr:nvSpPr>
      <xdr:spPr>
        <a:xfrm>
          <a:off x="6738939" y="4833938"/>
          <a:ext cx="3821906" cy="1833562"/>
        </a:xfrm>
        <a:prstGeom prst="rect">
          <a:avLst/>
        </a:prstGeom>
        <a:solidFill>
          <a:srgbClr val="FFFF99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セル</a:t>
          </a:r>
          <a:r>
            <a:rPr kumimoji="1" lang="en-US" altLang="ja-JP" sz="1800" b="1"/>
            <a:t>[E</a:t>
          </a:r>
          <a:r>
            <a:rPr kumimoji="1" lang="ja-JP" altLang="en-US" sz="1800" b="1"/>
            <a:t>１</a:t>
          </a:r>
          <a:r>
            <a:rPr kumimoji="1" lang="en-US" altLang="ja-JP" sz="1800" b="1"/>
            <a:t>]</a:t>
          </a:r>
          <a:r>
            <a:rPr kumimoji="1" lang="ja-JP" altLang="en-US" sz="1800" b="1"/>
            <a:t>の範囲名を使用してセル</a:t>
          </a:r>
          <a:r>
            <a:rPr kumimoji="1" lang="en-US" altLang="ja-JP" sz="1800" b="1"/>
            <a:t>[E7</a:t>
          </a:r>
          <a:r>
            <a:rPr kumimoji="1" lang="ja-JP" altLang="en-US" sz="1800" b="1"/>
            <a:t>：</a:t>
          </a:r>
          <a:r>
            <a:rPr kumimoji="1" lang="en-US" altLang="ja-JP" sz="1800" b="1"/>
            <a:t>E53]</a:t>
          </a:r>
          <a:r>
            <a:rPr kumimoji="1" lang="ja-JP" altLang="en-US" sz="1800" b="1"/>
            <a:t>に対策費を求める計算式を作成する</a:t>
          </a:r>
          <a:endParaRPr kumimoji="1" lang="en-US" altLang="ja-JP" sz="1800" b="1"/>
        </a:p>
        <a:p>
          <a:r>
            <a:rPr kumimoji="1" lang="ja-JP" altLang="en-US" sz="1800" b="1"/>
            <a:t>（対策費</a:t>
          </a:r>
          <a:endParaRPr kumimoji="1" lang="en-US" altLang="ja-JP" sz="1800" b="1"/>
        </a:p>
        <a:p>
          <a:r>
            <a:rPr kumimoji="1" lang="ja-JP" altLang="en-US" sz="1800" b="1"/>
            <a:t>＝人口比</a:t>
          </a:r>
          <a:r>
            <a:rPr kumimoji="1" lang="en-US" altLang="ja-JP" sz="1800" b="1"/>
            <a:t>×</a:t>
          </a:r>
          <a:r>
            <a:rPr kumimoji="1" lang="ja-JP" altLang="en-US" sz="1800" b="1"/>
            <a:t>対策総額</a:t>
          </a:r>
          <a:r>
            <a:rPr kumimoji="1" lang="en-US" altLang="ja-JP" sz="1800" b="1"/>
            <a:t>[E</a:t>
          </a:r>
          <a:r>
            <a:rPr kumimoji="1" lang="ja-JP" altLang="en-US" sz="1800" b="1"/>
            <a:t>１</a:t>
          </a:r>
          <a:r>
            <a:rPr kumimoji="1" lang="en-US" altLang="ja-JP" sz="1800" b="1"/>
            <a:t>]</a:t>
          </a:r>
          <a:r>
            <a:rPr kumimoji="1" lang="ja-JP" altLang="en-US" sz="1800" b="1"/>
            <a:t>）</a:t>
          </a:r>
        </a:p>
      </xdr:txBody>
    </xdr:sp>
    <xdr:clientData/>
  </xdr:twoCellAnchor>
  <xdr:twoCellAnchor>
    <xdr:from>
      <xdr:col>4</xdr:col>
      <xdr:colOff>1440656</xdr:colOff>
      <xdr:row>29</xdr:row>
      <xdr:rowOff>71439</xdr:rowOff>
    </xdr:from>
    <xdr:to>
      <xdr:col>5</xdr:col>
      <xdr:colOff>619126</xdr:colOff>
      <xdr:row>32</xdr:row>
      <xdr:rowOff>107156</xdr:rowOff>
    </xdr:to>
    <xdr:cxnSp macro="">
      <xdr:nvCxnSpPr>
        <xdr:cNvPr id="18" name="直線矢印コネクタ 17"/>
        <xdr:cNvCxnSpPr>
          <a:stCxn id="17" idx="1"/>
          <a:endCxn id="16" idx="3"/>
        </xdr:cNvCxnSpPr>
      </xdr:nvCxnSpPr>
      <xdr:spPr>
        <a:xfrm flipH="1" flipV="1">
          <a:off x="6107906" y="5214939"/>
          <a:ext cx="631033" cy="53578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24</xdr:row>
      <xdr:rowOff>119063</xdr:rowOff>
    </xdr:from>
    <xdr:to>
      <xdr:col>11</xdr:col>
      <xdr:colOff>11906</xdr:colOff>
      <xdr:row>27</xdr:row>
      <xdr:rowOff>23813</xdr:rowOff>
    </xdr:to>
    <xdr:sp macro="" textlink="">
      <xdr:nvSpPr>
        <xdr:cNvPr id="19" name="テキスト ボックス 18"/>
        <xdr:cNvSpPr txBox="1"/>
      </xdr:nvSpPr>
      <xdr:spPr>
        <a:xfrm>
          <a:off x="9822656" y="4429126"/>
          <a:ext cx="702469" cy="404812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問３</a:t>
          </a:r>
        </a:p>
      </xdr:txBody>
    </xdr:sp>
    <xdr:clientData/>
  </xdr:twoCellAnchor>
  <xdr:twoCellAnchor>
    <xdr:from>
      <xdr:col>1</xdr:col>
      <xdr:colOff>285752</xdr:colOff>
      <xdr:row>56</xdr:row>
      <xdr:rowOff>130968</xdr:rowOff>
    </xdr:from>
    <xdr:to>
      <xdr:col>4</xdr:col>
      <xdr:colOff>130971</xdr:colOff>
      <xdr:row>66</xdr:row>
      <xdr:rowOff>154781</xdr:rowOff>
    </xdr:to>
    <xdr:sp macro="" textlink="">
      <xdr:nvSpPr>
        <xdr:cNvPr id="23" name="テキスト ボックス 22"/>
        <xdr:cNvSpPr txBox="1"/>
      </xdr:nvSpPr>
      <xdr:spPr>
        <a:xfrm>
          <a:off x="976315" y="9775031"/>
          <a:ext cx="3821906" cy="1690688"/>
        </a:xfrm>
        <a:prstGeom prst="rect">
          <a:avLst/>
        </a:prstGeom>
        <a:solidFill>
          <a:srgbClr val="FFFF99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セル</a:t>
          </a:r>
          <a:r>
            <a:rPr kumimoji="1" lang="en-US" altLang="ja-JP" sz="1800" b="1"/>
            <a:t>[A6</a:t>
          </a:r>
          <a:r>
            <a:rPr kumimoji="1" lang="ja-JP" altLang="en-US" sz="1800" b="1"/>
            <a:t>：</a:t>
          </a:r>
          <a:r>
            <a:rPr kumimoji="1" lang="en-US" altLang="ja-JP" sz="1800" b="1"/>
            <a:t>E53]</a:t>
          </a:r>
          <a:r>
            <a:rPr kumimoji="1" lang="ja-JP" altLang="en-US" sz="1800" b="1"/>
            <a:t>をフィルター設定し、</a:t>
          </a:r>
          <a:r>
            <a:rPr kumimoji="1" lang="en-US" altLang="ja-JP" sz="1800" b="1"/>
            <a:t>[</a:t>
          </a:r>
          <a:r>
            <a:rPr kumimoji="1" lang="ja-JP" altLang="en-US" sz="1800" b="1"/>
            <a:t>テキストフィルター</a:t>
          </a:r>
          <a:r>
            <a:rPr kumimoji="1" lang="en-US" altLang="ja-JP" sz="1800" b="1"/>
            <a:t>]</a:t>
          </a:r>
          <a:r>
            <a:rPr kumimoji="1" lang="ja-JP" altLang="en-US" sz="1800" b="1"/>
            <a:t>を使って</a:t>
          </a:r>
          <a:r>
            <a:rPr kumimoji="1" lang="en-US" altLang="ja-JP" sz="1800" b="1"/>
            <a:t>[</a:t>
          </a:r>
          <a:r>
            <a:rPr kumimoji="1" lang="ja-JP" altLang="en-US" sz="1800" b="1"/>
            <a:t>都道府県</a:t>
          </a:r>
          <a:r>
            <a:rPr kumimoji="1" lang="en-US" altLang="ja-JP" sz="1800" b="1"/>
            <a:t>]</a:t>
          </a:r>
          <a:r>
            <a:rPr kumimoji="1" lang="ja-JP" altLang="en-US" sz="1800" b="1"/>
            <a:t>が「県」で終わる都道府県のみを抽出する（「」は不要）</a:t>
          </a:r>
        </a:p>
      </xdr:txBody>
    </xdr:sp>
    <xdr:clientData/>
  </xdr:twoCellAnchor>
  <xdr:twoCellAnchor>
    <xdr:from>
      <xdr:col>0</xdr:col>
      <xdr:colOff>357187</xdr:colOff>
      <xdr:row>52</xdr:row>
      <xdr:rowOff>142876</xdr:rowOff>
    </xdr:from>
    <xdr:to>
      <xdr:col>1</xdr:col>
      <xdr:colOff>285752</xdr:colOff>
      <xdr:row>61</xdr:row>
      <xdr:rowOff>142875</xdr:rowOff>
    </xdr:to>
    <xdr:cxnSp macro="">
      <xdr:nvCxnSpPr>
        <xdr:cNvPr id="24" name="直線矢印コネクタ 23"/>
        <xdr:cNvCxnSpPr>
          <a:stCxn id="23" idx="1"/>
        </xdr:cNvCxnSpPr>
      </xdr:nvCxnSpPr>
      <xdr:spPr>
        <a:xfrm flipH="1" flipV="1">
          <a:off x="357187" y="9120189"/>
          <a:ext cx="619128" cy="1500186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845344</xdr:colOff>
      <xdr:row>54</xdr:row>
      <xdr:rowOff>59531</xdr:rowOff>
    </xdr:from>
    <xdr:to>
      <xdr:col>4</xdr:col>
      <xdr:colOff>95251</xdr:colOff>
      <xdr:row>56</xdr:row>
      <xdr:rowOff>130968</xdr:rowOff>
    </xdr:to>
    <xdr:sp macro="" textlink="">
      <xdr:nvSpPr>
        <xdr:cNvPr id="25" name="テキスト ボックス 24"/>
        <xdr:cNvSpPr txBox="1"/>
      </xdr:nvSpPr>
      <xdr:spPr>
        <a:xfrm>
          <a:off x="4060032" y="9370219"/>
          <a:ext cx="702469" cy="404812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問４</a:t>
          </a:r>
        </a:p>
      </xdr:txBody>
    </xdr:sp>
    <xdr:clientData/>
  </xdr:twoCellAnchor>
  <xdr:twoCellAnchor>
    <xdr:from>
      <xdr:col>4</xdr:col>
      <xdr:colOff>428625</xdr:colOff>
      <xdr:row>56</xdr:row>
      <xdr:rowOff>107155</xdr:rowOff>
    </xdr:from>
    <xdr:to>
      <xdr:col>8</xdr:col>
      <xdr:colOff>476250</xdr:colOff>
      <xdr:row>64</xdr:row>
      <xdr:rowOff>83343</xdr:rowOff>
    </xdr:to>
    <xdr:sp macro="" textlink="">
      <xdr:nvSpPr>
        <xdr:cNvPr id="20" name="テキスト ボックス 19"/>
        <xdr:cNvSpPr txBox="1"/>
      </xdr:nvSpPr>
      <xdr:spPr>
        <a:xfrm>
          <a:off x="5095875" y="9751218"/>
          <a:ext cx="3821906" cy="1309688"/>
        </a:xfrm>
        <a:prstGeom prst="rect">
          <a:avLst/>
        </a:prstGeom>
        <a:solidFill>
          <a:srgbClr val="FFFF99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「都道府県別対策費案分表」シートのフッター中央部に「配分案」と入力する（「」は不要）</a:t>
          </a:r>
        </a:p>
      </xdr:txBody>
    </xdr:sp>
    <xdr:clientData/>
  </xdr:twoCellAnchor>
  <xdr:twoCellAnchor>
    <xdr:from>
      <xdr:col>7</xdr:col>
      <xdr:colOff>428623</xdr:colOff>
      <xdr:row>54</xdr:row>
      <xdr:rowOff>35718</xdr:rowOff>
    </xdr:from>
    <xdr:to>
      <xdr:col>8</xdr:col>
      <xdr:colOff>440530</xdr:colOff>
      <xdr:row>56</xdr:row>
      <xdr:rowOff>107155</xdr:rowOff>
    </xdr:to>
    <xdr:sp macro="" textlink="">
      <xdr:nvSpPr>
        <xdr:cNvPr id="21" name="テキスト ボックス 20"/>
        <xdr:cNvSpPr txBox="1"/>
      </xdr:nvSpPr>
      <xdr:spPr>
        <a:xfrm>
          <a:off x="8179592" y="9346406"/>
          <a:ext cx="702469" cy="404812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問５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8</xdr:row>
      <xdr:rowOff>47625</xdr:rowOff>
    </xdr:from>
    <xdr:to>
      <xdr:col>8</xdr:col>
      <xdr:colOff>457200</xdr:colOff>
      <xdr:row>35</xdr:row>
      <xdr:rowOff>9525</xdr:rowOff>
    </xdr:to>
    <xdr:graphicFrame macro="">
      <xdr:nvGraphicFramePr>
        <xdr:cNvPr id="2056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130970</xdr:colOff>
      <xdr:row>18</xdr:row>
      <xdr:rowOff>95249</xdr:rowOff>
    </xdr:from>
    <xdr:to>
      <xdr:col>11</xdr:col>
      <xdr:colOff>404814</xdr:colOff>
      <xdr:row>26</xdr:row>
      <xdr:rowOff>107156</xdr:rowOff>
    </xdr:to>
    <xdr:sp macro="" textlink="">
      <xdr:nvSpPr>
        <xdr:cNvPr id="4" name="テキスト ボックス 3"/>
        <xdr:cNvSpPr txBox="1"/>
      </xdr:nvSpPr>
      <xdr:spPr>
        <a:xfrm>
          <a:off x="4917283" y="3095624"/>
          <a:ext cx="3821906" cy="1345407"/>
        </a:xfrm>
        <a:prstGeom prst="rect">
          <a:avLst/>
        </a:prstGeom>
        <a:solidFill>
          <a:srgbClr val="FFFF99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グラフのデータ範囲を「北海道～沖縄県」から「埼玉県～三重県」の範囲（</a:t>
          </a:r>
          <a:r>
            <a:rPr kumimoji="1" lang="en-US" altLang="ja-JP" sz="1800" b="1"/>
            <a:t>[A12</a:t>
          </a:r>
          <a:r>
            <a:rPr kumimoji="1" lang="ja-JP" altLang="en-US" sz="1800" b="1"/>
            <a:t>：</a:t>
          </a:r>
          <a:r>
            <a:rPr kumimoji="1" lang="en-US" altLang="ja-JP" sz="1800" b="1"/>
            <a:t>B22]</a:t>
          </a:r>
          <a:r>
            <a:rPr kumimoji="1" lang="ja-JP" altLang="en-US" sz="1800" b="1"/>
            <a:t>）に変更する</a:t>
          </a:r>
        </a:p>
      </xdr:txBody>
    </xdr:sp>
    <xdr:clientData/>
  </xdr:twoCellAnchor>
  <xdr:twoCellAnchor>
    <xdr:from>
      <xdr:col>10</xdr:col>
      <xdr:colOff>369093</xdr:colOff>
      <xdr:row>15</xdr:row>
      <xdr:rowOff>154780</xdr:rowOff>
    </xdr:from>
    <xdr:to>
      <xdr:col>11</xdr:col>
      <xdr:colOff>381000</xdr:colOff>
      <xdr:row>18</xdr:row>
      <xdr:rowOff>59530</xdr:rowOff>
    </xdr:to>
    <xdr:sp macro="" textlink="">
      <xdr:nvSpPr>
        <xdr:cNvPr id="6" name="テキスト ボックス 5"/>
        <xdr:cNvSpPr txBox="1"/>
      </xdr:nvSpPr>
      <xdr:spPr>
        <a:xfrm>
          <a:off x="8012906" y="2655093"/>
          <a:ext cx="702469" cy="404812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問７</a:t>
          </a:r>
        </a:p>
      </xdr:txBody>
    </xdr:sp>
    <xdr:clientData/>
  </xdr:twoCellAnchor>
  <xdr:twoCellAnchor>
    <xdr:from>
      <xdr:col>2</xdr:col>
      <xdr:colOff>33338</xdr:colOff>
      <xdr:row>1</xdr:row>
      <xdr:rowOff>33338</xdr:rowOff>
    </xdr:from>
    <xdr:to>
      <xdr:col>3</xdr:col>
      <xdr:colOff>11906</xdr:colOff>
      <xdr:row>47</xdr:row>
      <xdr:rowOff>128587</xdr:rowOff>
    </xdr:to>
    <xdr:sp macro="" textlink="">
      <xdr:nvSpPr>
        <xdr:cNvPr id="7" name="正方形/長方形 6"/>
        <xdr:cNvSpPr/>
      </xdr:nvSpPr>
      <xdr:spPr>
        <a:xfrm>
          <a:off x="1593057" y="200026"/>
          <a:ext cx="669130" cy="776287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283370</xdr:colOff>
      <xdr:row>7</xdr:row>
      <xdr:rowOff>45242</xdr:rowOff>
    </xdr:from>
    <xdr:to>
      <xdr:col>8</xdr:col>
      <xdr:colOff>369093</xdr:colOff>
      <xdr:row>15</xdr:row>
      <xdr:rowOff>130968</xdr:rowOff>
    </xdr:to>
    <xdr:sp macro="" textlink="">
      <xdr:nvSpPr>
        <xdr:cNvPr id="8" name="テキスト ボックス 7"/>
        <xdr:cNvSpPr txBox="1"/>
      </xdr:nvSpPr>
      <xdr:spPr>
        <a:xfrm>
          <a:off x="2533651" y="1212055"/>
          <a:ext cx="4098130" cy="1419226"/>
        </a:xfrm>
        <a:prstGeom prst="rect">
          <a:avLst/>
        </a:prstGeom>
        <a:solidFill>
          <a:srgbClr val="FFFF99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800" b="1"/>
            <a:t>VLOOKUP</a:t>
          </a:r>
          <a:r>
            <a:rPr kumimoji="1" lang="ja-JP" altLang="en-US" sz="1800" b="1"/>
            <a:t>関数を使用して、分類表（</a:t>
          </a:r>
          <a:r>
            <a:rPr kumimoji="1" lang="en-US" altLang="ja-JP" sz="1800" b="1"/>
            <a:t>[E3</a:t>
          </a:r>
          <a:r>
            <a:rPr kumimoji="1" lang="ja-JP" altLang="en-US" sz="1800" b="1"/>
            <a:t>：</a:t>
          </a:r>
          <a:r>
            <a:rPr kumimoji="1" lang="en-US" altLang="ja-JP" sz="1800" b="1"/>
            <a:t>F6]</a:t>
          </a:r>
          <a:r>
            <a:rPr kumimoji="1" lang="ja-JP" altLang="en-US" sz="1800" b="1"/>
            <a:t>）を参照しセル</a:t>
          </a:r>
          <a:r>
            <a:rPr kumimoji="1" lang="en-US" altLang="ja-JP" sz="1800" b="1"/>
            <a:t>[C2</a:t>
          </a:r>
          <a:r>
            <a:rPr kumimoji="1" lang="ja-JP" altLang="en-US" sz="1800" b="1"/>
            <a:t>：</a:t>
          </a:r>
          <a:r>
            <a:rPr kumimoji="1" lang="en-US" altLang="ja-JP" sz="1800" b="1"/>
            <a:t>C48]</a:t>
          </a:r>
          <a:r>
            <a:rPr kumimoji="1" lang="ja-JP" altLang="en-US" sz="1800" b="1"/>
            <a:t>に人口に応じた分類を表示する計算式を作成する</a:t>
          </a:r>
          <a:endParaRPr kumimoji="1" lang="en-US" altLang="ja-JP" sz="1800" b="1"/>
        </a:p>
        <a:p>
          <a:endParaRPr kumimoji="1" lang="ja-JP" altLang="en-US" sz="1800" b="1"/>
        </a:p>
      </xdr:txBody>
    </xdr:sp>
    <xdr:clientData/>
  </xdr:twoCellAnchor>
  <xdr:twoCellAnchor>
    <xdr:from>
      <xdr:col>3</xdr:col>
      <xdr:colOff>0</xdr:colOff>
      <xdr:row>8</xdr:row>
      <xdr:rowOff>107158</xdr:rowOff>
    </xdr:from>
    <xdr:to>
      <xdr:col>3</xdr:col>
      <xdr:colOff>283370</xdr:colOff>
      <xdr:row>11</xdr:row>
      <xdr:rowOff>88105</xdr:rowOff>
    </xdr:to>
    <xdr:cxnSp macro="">
      <xdr:nvCxnSpPr>
        <xdr:cNvPr id="9" name="直線矢印コネクタ 8"/>
        <xdr:cNvCxnSpPr>
          <a:stCxn id="8" idx="1"/>
        </xdr:cNvCxnSpPr>
      </xdr:nvCxnSpPr>
      <xdr:spPr>
        <a:xfrm flipH="1" flipV="1">
          <a:off x="2250281" y="1440658"/>
          <a:ext cx="283370" cy="48101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378618</xdr:colOff>
      <xdr:row>4</xdr:row>
      <xdr:rowOff>104774</xdr:rowOff>
    </xdr:from>
    <xdr:to>
      <xdr:col>8</xdr:col>
      <xdr:colOff>390524</xdr:colOff>
      <xdr:row>7</xdr:row>
      <xdr:rowOff>9523</xdr:rowOff>
    </xdr:to>
    <xdr:sp macro="" textlink="">
      <xdr:nvSpPr>
        <xdr:cNvPr id="10" name="テキスト ボックス 9"/>
        <xdr:cNvSpPr txBox="1"/>
      </xdr:nvSpPr>
      <xdr:spPr>
        <a:xfrm>
          <a:off x="5950743" y="771524"/>
          <a:ext cx="702469" cy="404812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問６</a:t>
          </a:r>
          <a:endParaRPr kumimoji="1" lang="en-US" altLang="ja-JP" sz="1800" b="1"/>
        </a:p>
        <a:p>
          <a:endParaRPr kumimoji="1" lang="ja-JP" altLang="en-US" sz="1800" b="1"/>
        </a:p>
      </xdr:txBody>
    </xdr:sp>
    <xdr:clientData/>
  </xdr:twoCellAnchor>
  <xdr:twoCellAnchor>
    <xdr:from>
      <xdr:col>4</xdr:col>
      <xdr:colOff>1023937</xdr:colOff>
      <xdr:row>34</xdr:row>
      <xdr:rowOff>11907</xdr:rowOff>
    </xdr:from>
    <xdr:to>
      <xdr:col>10</xdr:col>
      <xdr:colOff>130968</xdr:colOff>
      <xdr:row>41</xdr:row>
      <xdr:rowOff>35718</xdr:rowOff>
    </xdr:to>
    <xdr:sp macro="" textlink="">
      <xdr:nvSpPr>
        <xdr:cNvPr id="20" name="テキスト ボックス 19"/>
        <xdr:cNvSpPr txBox="1"/>
      </xdr:nvSpPr>
      <xdr:spPr>
        <a:xfrm>
          <a:off x="3952875" y="5679282"/>
          <a:ext cx="3821906" cy="1190624"/>
        </a:xfrm>
        <a:prstGeom prst="rect">
          <a:avLst/>
        </a:prstGeom>
        <a:solidFill>
          <a:srgbClr val="FFFF99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主縦軸目盛線から</a:t>
          </a:r>
          <a:r>
            <a:rPr kumimoji="1" lang="en-US" altLang="ja-JP" sz="1800" b="1"/>
            <a:t>[</a:t>
          </a:r>
          <a:r>
            <a:rPr kumimoji="1" lang="ja-JP" altLang="en-US" sz="1800" b="1"/>
            <a:t>補助目盛線</a:t>
          </a:r>
          <a:r>
            <a:rPr kumimoji="1" lang="en-US" altLang="ja-JP" sz="1800" b="1"/>
            <a:t>]</a:t>
          </a:r>
          <a:r>
            <a:rPr kumimoji="1" lang="ja-JP" altLang="en-US" sz="1800" b="1"/>
            <a:t>をなくし</a:t>
          </a:r>
          <a:r>
            <a:rPr kumimoji="1" lang="en-US" altLang="ja-JP" sz="1800" b="1"/>
            <a:t>[</a:t>
          </a:r>
          <a:r>
            <a:rPr kumimoji="1" lang="ja-JP" altLang="en-US" sz="1800" b="1"/>
            <a:t>目盛線</a:t>
          </a:r>
          <a:r>
            <a:rPr kumimoji="1" lang="en-US" altLang="ja-JP" sz="1800" b="1"/>
            <a:t>]</a:t>
          </a:r>
          <a:r>
            <a:rPr kumimoji="1" lang="ja-JP" altLang="en-US" sz="1800" b="1"/>
            <a:t>のみ表示するようにする</a:t>
          </a:r>
        </a:p>
      </xdr:txBody>
    </xdr:sp>
    <xdr:clientData/>
  </xdr:twoCellAnchor>
  <xdr:twoCellAnchor>
    <xdr:from>
      <xdr:col>9</xdr:col>
      <xdr:colOff>95248</xdr:colOff>
      <xdr:row>31</xdr:row>
      <xdr:rowOff>71438</xdr:rowOff>
    </xdr:from>
    <xdr:to>
      <xdr:col>10</xdr:col>
      <xdr:colOff>107154</xdr:colOff>
      <xdr:row>33</xdr:row>
      <xdr:rowOff>142875</xdr:rowOff>
    </xdr:to>
    <xdr:sp macro="" textlink="">
      <xdr:nvSpPr>
        <xdr:cNvPr id="21" name="テキスト ボックス 20"/>
        <xdr:cNvSpPr txBox="1"/>
      </xdr:nvSpPr>
      <xdr:spPr>
        <a:xfrm>
          <a:off x="7048498" y="5238751"/>
          <a:ext cx="702469" cy="404812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問８</a:t>
          </a:r>
        </a:p>
      </xdr:txBody>
    </xdr:sp>
    <xdr:clientData/>
  </xdr:twoCellAnchor>
  <xdr:twoCellAnchor>
    <xdr:from>
      <xdr:col>1</xdr:col>
      <xdr:colOff>11906</xdr:colOff>
      <xdr:row>47</xdr:row>
      <xdr:rowOff>142874</xdr:rowOff>
    </xdr:from>
    <xdr:to>
      <xdr:col>2</xdr:col>
      <xdr:colOff>23812</xdr:colOff>
      <xdr:row>49</xdr:row>
      <xdr:rowOff>23813</xdr:rowOff>
    </xdr:to>
    <xdr:sp macro="" textlink="">
      <xdr:nvSpPr>
        <xdr:cNvPr id="22" name="正方形/長方形 21"/>
        <xdr:cNvSpPr/>
      </xdr:nvSpPr>
      <xdr:spPr>
        <a:xfrm>
          <a:off x="702469" y="7977187"/>
          <a:ext cx="881062" cy="21431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392907</xdr:colOff>
      <xdr:row>44</xdr:row>
      <xdr:rowOff>83342</xdr:rowOff>
    </xdr:from>
    <xdr:to>
      <xdr:col>8</xdr:col>
      <xdr:colOff>202406</xdr:colOff>
      <xdr:row>52</xdr:row>
      <xdr:rowOff>50006</xdr:rowOff>
    </xdr:to>
    <xdr:sp macro="" textlink="">
      <xdr:nvSpPr>
        <xdr:cNvPr id="23" name="テキスト ボックス 22"/>
        <xdr:cNvSpPr txBox="1"/>
      </xdr:nvSpPr>
      <xdr:spPr>
        <a:xfrm>
          <a:off x="2643188" y="7417592"/>
          <a:ext cx="3821906" cy="1300164"/>
        </a:xfrm>
        <a:prstGeom prst="rect">
          <a:avLst/>
        </a:prstGeom>
        <a:solidFill>
          <a:srgbClr val="FFFF99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切り上げの関数を使用して、セル</a:t>
          </a:r>
          <a:r>
            <a:rPr kumimoji="1" lang="en-US" altLang="ja-JP" sz="1800" b="1"/>
            <a:t>[B49]</a:t>
          </a:r>
          <a:r>
            <a:rPr kumimoji="1" lang="ja-JP" altLang="en-US" sz="1800" b="1"/>
            <a:t>に人口（千人）の合計の百の位を切り上げる計算式を作成する</a:t>
          </a:r>
          <a:endParaRPr kumimoji="1" lang="en-US" altLang="ja-JP" sz="1800" b="1"/>
        </a:p>
        <a:p>
          <a:endParaRPr kumimoji="1" lang="ja-JP" altLang="en-US" sz="1800" b="1"/>
        </a:p>
      </xdr:txBody>
    </xdr:sp>
    <xdr:clientData/>
  </xdr:twoCellAnchor>
  <xdr:twoCellAnchor>
    <xdr:from>
      <xdr:col>2</xdr:col>
      <xdr:colOff>23812</xdr:colOff>
      <xdr:row>48</xdr:row>
      <xdr:rowOff>66674</xdr:rowOff>
    </xdr:from>
    <xdr:to>
      <xdr:col>3</xdr:col>
      <xdr:colOff>392907</xdr:colOff>
      <xdr:row>48</xdr:row>
      <xdr:rowOff>83344</xdr:rowOff>
    </xdr:to>
    <xdr:cxnSp macro="">
      <xdr:nvCxnSpPr>
        <xdr:cNvPr id="24" name="直線矢印コネクタ 23"/>
        <xdr:cNvCxnSpPr>
          <a:stCxn id="23" idx="1"/>
          <a:endCxn id="22" idx="3"/>
        </xdr:cNvCxnSpPr>
      </xdr:nvCxnSpPr>
      <xdr:spPr>
        <a:xfrm flipH="1">
          <a:off x="1583531" y="8067674"/>
          <a:ext cx="1059657" cy="1667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154780</xdr:colOff>
      <xdr:row>41</xdr:row>
      <xdr:rowOff>154779</xdr:rowOff>
    </xdr:from>
    <xdr:to>
      <xdr:col>8</xdr:col>
      <xdr:colOff>166686</xdr:colOff>
      <xdr:row>44</xdr:row>
      <xdr:rowOff>59529</xdr:rowOff>
    </xdr:to>
    <xdr:sp macro="" textlink="">
      <xdr:nvSpPr>
        <xdr:cNvPr id="25" name="テキスト ボックス 24"/>
        <xdr:cNvSpPr txBox="1"/>
      </xdr:nvSpPr>
      <xdr:spPr>
        <a:xfrm>
          <a:off x="5726905" y="6988967"/>
          <a:ext cx="702469" cy="404812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問９</a:t>
          </a:r>
          <a:endParaRPr kumimoji="1" lang="en-US" altLang="ja-JP" sz="1800" b="1"/>
        </a:p>
        <a:p>
          <a:endParaRPr kumimoji="1" lang="ja-JP" alt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</sheetPr>
  <dimension ref="A1:F55"/>
  <sheetViews>
    <sheetView tabSelected="1" topLeftCell="A19" zoomScale="80" zoomScaleNormal="80" workbookViewId="0">
      <selection activeCell="K63" sqref="K63"/>
    </sheetView>
  </sheetViews>
  <sheetFormatPr defaultRowHeight="13.5"/>
  <cols>
    <col min="2" max="2" width="19.125" customWidth="1"/>
    <col min="3" max="3" width="14.125" customWidth="1"/>
    <col min="4" max="5" width="19.125" customWidth="1"/>
    <col min="6" max="6" width="12.375" customWidth="1"/>
  </cols>
  <sheetData>
    <row r="1" spans="1:6" ht="23.25" customHeight="1">
      <c r="A1" s="25" t="s">
        <v>63</v>
      </c>
      <c r="B1" s="25"/>
      <c r="C1" s="26"/>
      <c r="D1" s="3" t="s">
        <v>62</v>
      </c>
      <c r="E1" s="4">
        <v>100000000</v>
      </c>
      <c r="F1" s="1"/>
    </row>
    <row r="2" spans="1:6" ht="15" customHeight="1">
      <c r="A2" s="9"/>
      <c r="B2" s="9"/>
      <c r="C2" s="10"/>
      <c r="D2" s="12"/>
      <c r="E2" s="11"/>
      <c r="F2" s="1"/>
    </row>
    <row r="3" spans="1:6" ht="15" customHeight="1">
      <c r="A3" s="9"/>
      <c r="B3" s="9"/>
      <c r="C3" s="10"/>
      <c r="D3" s="3" t="s">
        <v>60</v>
      </c>
      <c r="E3" s="4"/>
      <c r="F3" s="1" t="s">
        <v>61</v>
      </c>
    </row>
    <row r="4" spans="1:6" ht="15" customHeight="1">
      <c r="A4" s="9"/>
      <c r="B4" s="9"/>
      <c r="C4" s="10"/>
      <c r="D4" s="12"/>
      <c r="E4" s="11"/>
    </row>
    <row r="5" spans="1:6" ht="15" customHeight="1"/>
    <row r="6" spans="1:6" ht="19.5" customHeight="1">
      <c r="A6" s="3" t="s">
        <v>56</v>
      </c>
      <c r="B6" s="3" t="s">
        <v>53</v>
      </c>
      <c r="C6" s="3" t="s">
        <v>59</v>
      </c>
      <c r="D6" s="3" t="s">
        <v>55</v>
      </c>
      <c r="E6" s="3" t="s">
        <v>57</v>
      </c>
    </row>
    <row r="7" spans="1:6">
      <c r="A7" s="2">
        <v>1</v>
      </c>
      <c r="B7" s="2" t="s">
        <v>6</v>
      </c>
      <c r="C7" s="4">
        <v>5381.7330000000002</v>
      </c>
      <c r="D7" s="5">
        <f t="shared" ref="D7:D54" si="0">C7/$C$54</f>
        <v>4.2327607253367573E-2</v>
      </c>
      <c r="E7" s="4"/>
    </row>
    <row r="8" spans="1:6">
      <c r="A8" s="6">
        <v>2</v>
      </c>
      <c r="B8" s="6" t="s">
        <v>7</v>
      </c>
      <c r="C8" s="13">
        <v>1308.2650000000001</v>
      </c>
      <c r="D8" s="14">
        <f t="shared" si="0"/>
        <v>1.028957161258779E-2</v>
      </c>
      <c r="E8" s="13"/>
    </row>
    <row r="9" spans="1:6">
      <c r="A9" s="2">
        <v>3</v>
      </c>
      <c r="B9" s="6" t="s">
        <v>8</v>
      </c>
      <c r="C9" s="13">
        <v>1279.5940000000001</v>
      </c>
      <c r="D9" s="14">
        <f t="shared" si="0"/>
        <v>1.0064072720769614E-2</v>
      </c>
      <c r="E9" s="13"/>
    </row>
    <row r="10" spans="1:6">
      <c r="A10" s="6">
        <v>4</v>
      </c>
      <c r="B10" s="6" t="s">
        <v>9</v>
      </c>
      <c r="C10" s="13">
        <v>2333.8989999999999</v>
      </c>
      <c r="D10" s="14">
        <f t="shared" si="0"/>
        <v>1.835623585209956E-2</v>
      </c>
      <c r="E10" s="13"/>
    </row>
    <row r="11" spans="1:6">
      <c r="A11" s="2">
        <v>5</v>
      </c>
      <c r="B11" s="6" t="s">
        <v>10</v>
      </c>
      <c r="C11" s="13">
        <v>1023.119</v>
      </c>
      <c r="D11" s="14">
        <f t="shared" si="0"/>
        <v>8.0468836349663151E-3</v>
      </c>
      <c r="E11" s="13"/>
    </row>
    <row r="12" spans="1:6">
      <c r="A12" s="6">
        <v>6</v>
      </c>
      <c r="B12" s="6" t="s">
        <v>11</v>
      </c>
      <c r="C12" s="13">
        <v>1123.8910000000001</v>
      </c>
      <c r="D12" s="14">
        <f t="shared" si="0"/>
        <v>8.839460605644044E-3</v>
      </c>
      <c r="E12" s="13"/>
    </row>
    <row r="13" spans="1:6">
      <c r="A13" s="2">
        <v>7</v>
      </c>
      <c r="B13" s="6" t="s">
        <v>12</v>
      </c>
      <c r="C13" s="13">
        <v>1914.039</v>
      </c>
      <c r="D13" s="14">
        <f t="shared" si="0"/>
        <v>1.5054015325477576E-2</v>
      </c>
      <c r="E13" s="13"/>
    </row>
    <row r="14" spans="1:6">
      <c r="A14" s="6">
        <v>8</v>
      </c>
      <c r="B14" s="6" t="s">
        <v>13</v>
      </c>
      <c r="C14" s="13">
        <v>2916.9760000000001</v>
      </c>
      <c r="D14" s="14">
        <f t="shared" si="0"/>
        <v>2.2942166490886696E-2</v>
      </c>
      <c r="E14" s="13"/>
    </row>
    <row r="15" spans="1:6">
      <c r="A15" s="2">
        <v>9</v>
      </c>
      <c r="B15" s="6" t="s">
        <v>14</v>
      </c>
      <c r="C15" s="13">
        <v>1974.2550000000001</v>
      </c>
      <c r="D15" s="14">
        <f t="shared" si="0"/>
        <v>1.5527617267151156E-2</v>
      </c>
      <c r="E15" s="13"/>
    </row>
    <row r="16" spans="1:6">
      <c r="A16" s="6">
        <v>10</v>
      </c>
      <c r="B16" s="6" t="s">
        <v>15</v>
      </c>
      <c r="C16" s="13">
        <v>1973.115</v>
      </c>
      <c r="D16" s="14">
        <f t="shared" si="0"/>
        <v>1.551865110843075E-2</v>
      </c>
      <c r="E16" s="13"/>
    </row>
    <row r="17" spans="1:5">
      <c r="A17" s="2">
        <v>11</v>
      </c>
      <c r="B17" s="6" t="s">
        <v>16</v>
      </c>
      <c r="C17" s="13">
        <v>7266.5339999999997</v>
      </c>
      <c r="D17" s="14">
        <f t="shared" si="0"/>
        <v>5.7151664202821292E-2</v>
      </c>
      <c r="E17" s="13"/>
    </row>
    <row r="18" spans="1:5">
      <c r="A18" s="6">
        <v>12</v>
      </c>
      <c r="B18" s="6" t="s">
        <v>17</v>
      </c>
      <c r="C18" s="13">
        <v>6222.6660000000002</v>
      </c>
      <c r="D18" s="14">
        <f t="shared" si="0"/>
        <v>4.8941588614092105E-2</v>
      </c>
      <c r="E18" s="13"/>
    </row>
    <row r="19" spans="1:5">
      <c r="A19" s="2">
        <v>13</v>
      </c>
      <c r="B19" s="6" t="s">
        <v>18</v>
      </c>
      <c r="C19" s="13">
        <v>13515.271000000001</v>
      </c>
      <c r="D19" s="14">
        <f t="shared" si="0"/>
        <v>0.10629830257480785</v>
      </c>
      <c r="E19" s="13"/>
    </row>
    <row r="20" spans="1:5">
      <c r="A20" s="6">
        <v>14</v>
      </c>
      <c r="B20" s="6" t="s">
        <v>19</v>
      </c>
      <c r="C20" s="13">
        <v>9126.2139999999999</v>
      </c>
      <c r="D20" s="14">
        <f t="shared" si="0"/>
        <v>7.1778143193314242E-2</v>
      </c>
      <c r="E20" s="13"/>
    </row>
    <row r="21" spans="1:5">
      <c r="A21" s="2">
        <v>15</v>
      </c>
      <c r="B21" s="6" t="s">
        <v>20</v>
      </c>
      <c r="C21" s="13">
        <v>2304.2640000000001</v>
      </c>
      <c r="D21" s="14">
        <f t="shared" si="0"/>
        <v>1.8123155050626588E-2</v>
      </c>
      <c r="E21" s="13"/>
    </row>
    <row r="22" spans="1:5">
      <c r="A22" s="6">
        <v>16</v>
      </c>
      <c r="B22" s="6" t="s">
        <v>21</v>
      </c>
      <c r="C22" s="13">
        <v>834.93</v>
      </c>
      <c r="D22" s="14">
        <f t="shared" si="0"/>
        <v>6.5667674565152495E-3</v>
      </c>
      <c r="E22" s="13"/>
    </row>
    <row r="23" spans="1:5">
      <c r="A23" s="2">
        <v>17</v>
      </c>
      <c r="B23" s="6" t="s">
        <v>22</v>
      </c>
      <c r="C23" s="13">
        <v>2098.8040000000001</v>
      </c>
      <c r="D23" s="14">
        <f t="shared" si="0"/>
        <v>1.6507201567561393E-2</v>
      </c>
      <c r="E23" s="13"/>
    </row>
    <row r="24" spans="1:5">
      <c r="A24" s="6">
        <v>18</v>
      </c>
      <c r="B24" s="6" t="s">
        <v>23</v>
      </c>
      <c r="C24" s="13">
        <v>2031.903</v>
      </c>
      <c r="D24" s="14">
        <f t="shared" si="0"/>
        <v>1.5981021756549297E-2</v>
      </c>
      <c r="E24" s="13"/>
    </row>
    <row r="25" spans="1:5">
      <c r="A25" s="2">
        <v>19</v>
      </c>
      <c r="B25" s="6" t="s">
        <v>24</v>
      </c>
      <c r="C25" s="13">
        <v>3700.3049999999998</v>
      </c>
      <c r="D25" s="14">
        <f t="shared" si="0"/>
        <v>2.9103089424479488E-2</v>
      </c>
      <c r="E25" s="13"/>
    </row>
    <row r="26" spans="1:5">
      <c r="A26" s="6">
        <v>20</v>
      </c>
      <c r="B26" s="6" t="s">
        <v>25</v>
      </c>
      <c r="C26" s="13">
        <v>7483.1279999999997</v>
      </c>
      <c r="D26" s="14">
        <f t="shared" si="0"/>
        <v>5.8855187169389103E-2</v>
      </c>
      <c r="E26" s="13"/>
    </row>
    <row r="27" spans="1:5">
      <c r="A27" s="2">
        <v>21</v>
      </c>
      <c r="B27" s="6" t="s">
        <v>26</v>
      </c>
      <c r="C27" s="13">
        <v>1815.865</v>
      </c>
      <c r="D27" s="14">
        <f t="shared" si="0"/>
        <v>1.428187175862056E-2</v>
      </c>
      <c r="E27" s="13"/>
    </row>
    <row r="28" spans="1:5">
      <c r="A28" s="6">
        <v>22</v>
      </c>
      <c r="B28" s="6" t="s">
        <v>27</v>
      </c>
      <c r="C28" s="13">
        <v>1066.328</v>
      </c>
      <c r="D28" s="14">
        <f t="shared" si="0"/>
        <v>8.3867246456241756E-3</v>
      </c>
      <c r="E28" s="13"/>
    </row>
    <row r="29" spans="1:5">
      <c r="A29" s="2">
        <v>23</v>
      </c>
      <c r="B29" s="6" t="s">
        <v>28</v>
      </c>
      <c r="C29" s="13">
        <v>1154.008</v>
      </c>
      <c r="D29" s="14">
        <f t="shared" si="0"/>
        <v>9.0763323619444149E-3</v>
      </c>
      <c r="E29" s="13"/>
    </row>
    <row r="30" spans="1:5">
      <c r="A30" s="6">
        <v>24</v>
      </c>
      <c r="B30" s="6" t="s">
        <v>29</v>
      </c>
      <c r="C30" s="13">
        <v>786.74</v>
      </c>
      <c r="D30" s="14">
        <f t="shared" si="0"/>
        <v>6.1877506242904289E-3</v>
      </c>
      <c r="E30" s="13"/>
    </row>
    <row r="31" spans="1:5">
      <c r="A31" s="2">
        <v>25</v>
      </c>
      <c r="B31" s="6" t="s">
        <v>30</v>
      </c>
      <c r="C31" s="13">
        <v>1412.9159999999999</v>
      </c>
      <c r="D31" s="14">
        <f t="shared" si="0"/>
        <v>1.1112657118069419E-2</v>
      </c>
      <c r="E31" s="13"/>
    </row>
    <row r="32" spans="1:5">
      <c r="A32" s="6">
        <v>26</v>
      </c>
      <c r="B32" s="6" t="s">
        <v>31</v>
      </c>
      <c r="C32" s="13">
        <v>2610.3530000000001</v>
      </c>
      <c r="D32" s="14">
        <f t="shared" si="0"/>
        <v>2.0530560802003703E-2</v>
      </c>
      <c r="E32" s="13"/>
    </row>
    <row r="33" spans="1:5">
      <c r="A33" s="2">
        <v>27</v>
      </c>
      <c r="B33" s="6" t="s">
        <v>32</v>
      </c>
      <c r="C33" s="13">
        <v>8839.4689999999991</v>
      </c>
      <c r="D33" s="14">
        <f t="shared" si="0"/>
        <v>6.9522878998329665E-2</v>
      </c>
      <c r="E33" s="13"/>
    </row>
    <row r="34" spans="1:5">
      <c r="A34" s="6">
        <v>28</v>
      </c>
      <c r="B34" s="6" t="s">
        <v>33</v>
      </c>
      <c r="C34" s="13">
        <v>5534.8</v>
      </c>
      <c r="D34" s="14">
        <f t="shared" si="0"/>
        <v>4.3531487092715086E-2</v>
      </c>
      <c r="E34" s="13"/>
    </row>
    <row r="35" spans="1:5">
      <c r="A35" s="2">
        <v>29</v>
      </c>
      <c r="B35" s="6" t="s">
        <v>34</v>
      </c>
      <c r="C35" s="13">
        <v>1364.316</v>
      </c>
      <c r="D35" s="14">
        <f t="shared" si="0"/>
        <v>1.0730415614725857E-2</v>
      </c>
      <c r="E35" s="13"/>
    </row>
    <row r="36" spans="1:5">
      <c r="A36" s="6">
        <v>30</v>
      </c>
      <c r="B36" s="6" t="s">
        <v>35</v>
      </c>
      <c r="C36" s="13">
        <v>963.57899999999995</v>
      </c>
      <c r="D36" s="14">
        <f t="shared" si="0"/>
        <v>7.578598468112905E-3</v>
      </c>
      <c r="E36" s="13"/>
    </row>
    <row r="37" spans="1:5">
      <c r="A37" s="2">
        <v>31</v>
      </c>
      <c r="B37" s="6" t="s">
        <v>36</v>
      </c>
      <c r="C37" s="13">
        <v>573.44100000000003</v>
      </c>
      <c r="D37" s="14">
        <f t="shared" si="0"/>
        <v>4.5101430024451885E-3</v>
      </c>
      <c r="E37" s="13"/>
    </row>
    <row r="38" spans="1:5">
      <c r="A38" s="6">
        <v>32</v>
      </c>
      <c r="B38" s="6" t="s">
        <v>37</v>
      </c>
      <c r="C38" s="13">
        <v>694.35199999999998</v>
      </c>
      <c r="D38" s="14">
        <f t="shared" si="0"/>
        <v>5.4611142454652206E-3</v>
      </c>
      <c r="E38" s="13"/>
    </row>
    <row r="39" spans="1:5">
      <c r="A39" s="2">
        <v>33</v>
      </c>
      <c r="B39" s="6" t="s">
        <v>38</v>
      </c>
      <c r="C39" s="13">
        <v>1921.5250000000001</v>
      </c>
      <c r="D39" s="14">
        <f t="shared" si="0"/>
        <v>1.5112893101074899E-2</v>
      </c>
      <c r="E39" s="13"/>
    </row>
    <row r="40" spans="1:5">
      <c r="A40" s="6">
        <v>34</v>
      </c>
      <c r="B40" s="6" t="s">
        <v>39</v>
      </c>
      <c r="C40" s="13">
        <v>2843.99</v>
      </c>
      <c r="D40" s="14">
        <f t="shared" si="0"/>
        <v>2.2368127841441564E-2</v>
      </c>
      <c r="E40" s="13"/>
    </row>
    <row r="41" spans="1:5">
      <c r="A41" s="2">
        <v>35</v>
      </c>
      <c r="B41" s="6" t="s">
        <v>40</v>
      </c>
      <c r="C41" s="13">
        <v>1404.729</v>
      </c>
      <c r="D41" s="14">
        <f t="shared" si="0"/>
        <v>1.1048265941364198E-2</v>
      </c>
      <c r="E41" s="13"/>
    </row>
    <row r="42" spans="1:5">
      <c r="A42" s="6">
        <v>36</v>
      </c>
      <c r="B42" s="6" t="s">
        <v>41</v>
      </c>
      <c r="C42" s="13">
        <v>755.73299999999995</v>
      </c>
      <c r="D42" s="14">
        <f t="shared" si="0"/>
        <v>5.9438789721469329E-3</v>
      </c>
      <c r="E42" s="13"/>
    </row>
    <row r="43" spans="1:5">
      <c r="A43" s="2">
        <v>37</v>
      </c>
      <c r="B43" s="6" t="s">
        <v>42</v>
      </c>
      <c r="C43" s="13">
        <v>976.26300000000003</v>
      </c>
      <c r="D43" s="14">
        <f t="shared" si="0"/>
        <v>7.6783587814546698E-3</v>
      </c>
      <c r="E43" s="13"/>
    </row>
    <row r="44" spans="1:5">
      <c r="A44" s="6">
        <v>38</v>
      </c>
      <c r="B44" s="6" t="s">
        <v>43</v>
      </c>
      <c r="C44" s="13">
        <v>1385.2619999999999</v>
      </c>
      <c r="D44" s="14">
        <f t="shared" si="0"/>
        <v>1.0895156983636026E-2</v>
      </c>
      <c r="E44" s="13"/>
    </row>
    <row r="45" spans="1:5">
      <c r="A45" s="2">
        <v>39</v>
      </c>
      <c r="B45" s="6" t="s">
        <v>44</v>
      </c>
      <c r="C45" s="13">
        <v>728.27599999999995</v>
      </c>
      <c r="D45" s="14">
        <f t="shared" si="0"/>
        <v>5.7279282528608384E-3</v>
      </c>
      <c r="E45" s="13"/>
    </row>
    <row r="46" spans="1:5">
      <c r="A46" s="6">
        <v>40</v>
      </c>
      <c r="B46" s="6" t="s">
        <v>45</v>
      </c>
      <c r="C46" s="13">
        <v>5151.5600000000004</v>
      </c>
      <c r="D46" s="14">
        <f t="shared" si="0"/>
        <v>4.0517284752357323E-2</v>
      </c>
      <c r="E46" s="13"/>
    </row>
    <row r="47" spans="1:5">
      <c r="A47" s="2">
        <v>41</v>
      </c>
      <c r="B47" s="6" t="s">
        <v>46</v>
      </c>
      <c r="C47" s="13">
        <v>832.83199999999999</v>
      </c>
      <c r="D47" s="14">
        <f t="shared" si="0"/>
        <v>6.5502665784491019E-3</v>
      </c>
      <c r="E47" s="13"/>
    </row>
    <row r="48" spans="1:5">
      <c r="A48" s="6">
        <v>42</v>
      </c>
      <c r="B48" s="6" t="s">
        <v>47</v>
      </c>
      <c r="C48" s="13">
        <v>1377.1869999999999</v>
      </c>
      <c r="D48" s="14">
        <f t="shared" si="0"/>
        <v>1.0831646692699827E-2</v>
      </c>
      <c r="E48" s="13"/>
    </row>
    <row r="49" spans="1:5">
      <c r="A49" s="2">
        <v>43</v>
      </c>
      <c r="B49" s="6" t="s">
        <v>48</v>
      </c>
      <c r="C49" s="13">
        <v>1786.17</v>
      </c>
      <c r="D49" s="14">
        <f t="shared" si="0"/>
        <v>1.404831905405704E-2</v>
      </c>
      <c r="E49" s="13"/>
    </row>
    <row r="50" spans="1:5">
      <c r="A50" s="6">
        <v>44</v>
      </c>
      <c r="B50" s="6" t="s">
        <v>49</v>
      </c>
      <c r="C50" s="13">
        <v>1166.338</v>
      </c>
      <c r="D50" s="14">
        <f t="shared" si="0"/>
        <v>9.1733084470519474E-3</v>
      </c>
      <c r="E50" s="13"/>
    </row>
    <row r="51" spans="1:5">
      <c r="A51" s="2">
        <v>45</v>
      </c>
      <c r="B51" s="6" t="s">
        <v>50</v>
      </c>
      <c r="C51" s="13">
        <v>1104.069</v>
      </c>
      <c r="D51" s="14">
        <f t="shared" si="0"/>
        <v>8.6835595546301304E-3</v>
      </c>
      <c r="E51" s="13"/>
    </row>
    <row r="52" spans="1:5">
      <c r="A52" s="6">
        <v>46</v>
      </c>
      <c r="B52" s="6" t="s">
        <v>51</v>
      </c>
      <c r="C52" s="13">
        <v>1648.1769999999999</v>
      </c>
      <c r="D52" s="14">
        <f t="shared" si="0"/>
        <v>1.2962997001158102E-2</v>
      </c>
      <c r="E52" s="13"/>
    </row>
    <row r="53" spans="1:5">
      <c r="A53" s="2">
        <v>47</v>
      </c>
      <c r="B53" s="6" t="s">
        <v>52</v>
      </c>
      <c r="C53" s="13">
        <v>1433.566</v>
      </c>
      <c r="D53" s="14">
        <f t="shared" si="0"/>
        <v>1.1275070431732889E-2</v>
      </c>
      <c r="E53" s="13"/>
    </row>
    <row r="54" spans="1:5">
      <c r="A54" s="6"/>
      <c r="B54" s="3" t="s">
        <v>0</v>
      </c>
      <c r="C54" s="7">
        <f>SUM(C7:C53)</f>
        <v>127144.74900000003</v>
      </c>
      <c r="D54" s="8">
        <f t="shared" si="0"/>
        <v>1</v>
      </c>
      <c r="E54" s="7"/>
    </row>
    <row r="55" spans="1:5">
      <c r="A55" s="12"/>
      <c r="B55" s="15"/>
      <c r="C55" s="16"/>
      <c r="D55" s="16"/>
      <c r="E55" s="16"/>
    </row>
  </sheetData>
  <mergeCells count="1">
    <mergeCell ref="A1:C1"/>
  </mergeCells>
  <phoneticPr fontId="1"/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  <pageSetUpPr fitToPage="1"/>
  </sheetPr>
  <dimension ref="A1:F49"/>
  <sheetViews>
    <sheetView tabSelected="1" topLeftCell="A49" zoomScale="80" zoomScaleNormal="80" workbookViewId="0">
      <selection activeCell="K63" sqref="K63"/>
    </sheetView>
  </sheetViews>
  <sheetFormatPr defaultRowHeight="13.5"/>
  <cols>
    <col min="2" max="2" width="11.375" bestFit="1" customWidth="1"/>
    <col min="4" max="4" width="8.875" customWidth="1"/>
    <col min="5" max="5" width="15.375" customWidth="1"/>
    <col min="7" max="7" width="10.25" bestFit="1" customWidth="1"/>
  </cols>
  <sheetData>
    <row r="1" spans="1:6">
      <c r="A1" s="3" t="s">
        <v>53</v>
      </c>
      <c r="B1" s="3" t="s">
        <v>54</v>
      </c>
      <c r="C1" s="24" t="s">
        <v>1</v>
      </c>
    </row>
    <row r="2" spans="1:6">
      <c r="A2" s="2" t="s">
        <v>6</v>
      </c>
      <c r="B2" s="4">
        <v>5381.7330000000002</v>
      </c>
      <c r="C2" s="21"/>
      <c r="E2" s="19" t="s">
        <v>58</v>
      </c>
      <c r="F2" s="20" t="s">
        <v>1</v>
      </c>
    </row>
    <row r="3" spans="1:6">
      <c r="A3" s="6" t="s">
        <v>7</v>
      </c>
      <c r="B3" s="13">
        <v>1308.2650000000001</v>
      </c>
      <c r="C3" s="21"/>
      <c r="E3" s="18">
        <v>0</v>
      </c>
      <c r="F3" s="17" t="s">
        <v>2</v>
      </c>
    </row>
    <row r="4" spans="1:6">
      <c r="A4" s="6" t="s">
        <v>8</v>
      </c>
      <c r="B4" s="13">
        <v>1279.5940000000001</v>
      </c>
      <c r="C4" s="21"/>
      <c r="E4" s="18">
        <v>1000</v>
      </c>
      <c r="F4" s="17" t="s">
        <v>3</v>
      </c>
    </row>
    <row r="5" spans="1:6">
      <c r="A5" s="6" t="s">
        <v>9</v>
      </c>
      <c r="B5" s="13">
        <v>2333.8989999999999</v>
      </c>
      <c r="C5" s="21"/>
      <c r="E5" s="18">
        <v>2000</v>
      </c>
      <c r="F5" s="17" t="s">
        <v>4</v>
      </c>
    </row>
    <row r="6" spans="1:6">
      <c r="A6" s="6" t="s">
        <v>10</v>
      </c>
      <c r="B6" s="13">
        <v>1023.119</v>
      </c>
      <c r="C6" s="21"/>
      <c r="E6" s="18">
        <v>3000</v>
      </c>
      <c r="F6" s="17" t="s">
        <v>5</v>
      </c>
    </row>
    <row r="7" spans="1:6">
      <c r="A7" s="6" t="s">
        <v>11</v>
      </c>
      <c r="B7" s="13">
        <v>1123.8910000000001</v>
      </c>
      <c r="C7" s="21"/>
    </row>
    <row r="8" spans="1:6">
      <c r="A8" s="6" t="s">
        <v>12</v>
      </c>
      <c r="B8" s="13">
        <v>1914.039</v>
      </c>
      <c r="C8" s="21"/>
    </row>
    <row r="9" spans="1:6">
      <c r="A9" s="6" t="s">
        <v>13</v>
      </c>
      <c r="B9" s="13">
        <v>2916.9760000000001</v>
      </c>
      <c r="C9" s="21"/>
    </row>
    <row r="10" spans="1:6">
      <c r="A10" s="6" t="s">
        <v>14</v>
      </c>
      <c r="B10" s="13">
        <v>1974.2550000000001</v>
      </c>
      <c r="C10" s="21"/>
    </row>
    <row r="11" spans="1:6">
      <c r="A11" s="6" t="s">
        <v>15</v>
      </c>
      <c r="B11" s="13">
        <v>1973.115</v>
      </c>
      <c r="C11" s="21"/>
    </row>
    <row r="12" spans="1:6">
      <c r="A12" s="6" t="s">
        <v>16</v>
      </c>
      <c r="B12" s="13">
        <v>7266.5339999999997</v>
      </c>
      <c r="C12" s="21"/>
    </row>
    <row r="13" spans="1:6">
      <c r="A13" s="2" t="s">
        <v>17</v>
      </c>
      <c r="B13" s="4">
        <v>6222.6660000000002</v>
      </c>
      <c r="C13" s="21"/>
    </row>
    <row r="14" spans="1:6">
      <c r="A14" s="6" t="s">
        <v>18</v>
      </c>
      <c r="B14" s="13">
        <v>13515.271000000001</v>
      </c>
      <c r="C14" s="21"/>
    </row>
    <row r="15" spans="1:6">
      <c r="A15" s="6" t="s">
        <v>19</v>
      </c>
      <c r="B15" s="13">
        <v>9126.2139999999999</v>
      </c>
      <c r="C15" s="21"/>
    </row>
    <row r="16" spans="1:6">
      <c r="A16" s="6" t="s">
        <v>20</v>
      </c>
      <c r="B16" s="13">
        <v>2304.2640000000001</v>
      </c>
      <c r="C16" s="21"/>
    </row>
    <row r="17" spans="1:3">
      <c r="A17" s="6" t="s">
        <v>21</v>
      </c>
      <c r="B17" s="13">
        <v>834.93</v>
      </c>
      <c r="C17" s="21"/>
    </row>
    <row r="18" spans="1:3">
      <c r="A18" s="6" t="s">
        <v>22</v>
      </c>
      <c r="B18" s="13">
        <v>2098.8040000000001</v>
      </c>
      <c r="C18" s="21"/>
    </row>
    <row r="19" spans="1:3">
      <c r="A19" s="6" t="s">
        <v>23</v>
      </c>
      <c r="B19" s="13">
        <v>2031.903</v>
      </c>
      <c r="C19" s="21"/>
    </row>
    <row r="20" spans="1:3">
      <c r="A20" s="6" t="s">
        <v>24</v>
      </c>
      <c r="B20" s="13">
        <v>3700.3049999999998</v>
      </c>
      <c r="C20" s="21"/>
    </row>
    <row r="21" spans="1:3">
      <c r="A21" s="6" t="s">
        <v>25</v>
      </c>
      <c r="B21" s="13">
        <v>7483.1279999999997</v>
      </c>
      <c r="C21" s="21"/>
    </row>
    <row r="22" spans="1:3">
      <c r="A22" s="6" t="s">
        <v>26</v>
      </c>
      <c r="B22" s="13">
        <v>1815.865</v>
      </c>
      <c r="C22" s="21"/>
    </row>
    <row r="23" spans="1:3">
      <c r="A23" s="6" t="s">
        <v>27</v>
      </c>
      <c r="B23" s="13">
        <v>1066.328</v>
      </c>
      <c r="C23" s="21"/>
    </row>
    <row r="24" spans="1:3">
      <c r="A24" s="6" t="s">
        <v>28</v>
      </c>
      <c r="B24" s="13">
        <v>1154.008</v>
      </c>
      <c r="C24" s="21"/>
    </row>
    <row r="25" spans="1:3">
      <c r="A25" s="6" t="s">
        <v>29</v>
      </c>
      <c r="B25" s="13">
        <v>786.74</v>
      </c>
      <c r="C25" s="21"/>
    </row>
    <row r="26" spans="1:3">
      <c r="A26" s="6" t="s">
        <v>30</v>
      </c>
      <c r="B26" s="13">
        <v>1412.9159999999999</v>
      </c>
      <c r="C26" s="21"/>
    </row>
    <row r="27" spans="1:3">
      <c r="A27" s="6" t="s">
        <v>31</v>
      </c>
      <c r="B27" s="13">
        <v>2610.3530000000001</v>
      </c>
      <c r="C27" s="21"/>
    </row>
    <row r="28" spans="1:3">
      <c r="A28" s="6" t="s">
        <v>32</v>
      </c>
      <c r="B28" s="13">
        <v>8839.4689999999991</v>
      </c>
      <c r="C28" s="21"/>
    </row>
    <row r="29" spans="1:3">
      <c r="A29" s="6" t="s">
        <v>33</v>
      </c>
      <c r="B29" s="13">
        <v>5534.8</v>
      </c>
      <c r="C29" s="21"/>
    </row>
    <row r="30" spans="1:3">
      <c r="A30" s="6" t="s">
        <v>34</v>
      </c>
      <c r="B30" s="13">
        <v>1364.316</v>
      </c>
      <c r="C30" s="21"/>
    </row>
    <row r="31" spans="1:3">
      <c r="A31" s="6" t="s">
        <v>35</v>
      </c>
      <c r="B31" s="13">
        <v>963.57899999999995</v>
      </c>
      <c r="C31" s="21"/>
    </row>
    <row r="32" spans="1:3">
      <c r="A32" s="6" t="s">
        <v>36</v>
      </c>
      <c r="B32" s="13">
        <v>573.44100000000003</v>
      </c>
      <c r="C32" s="21"/>
    </row>
    <row r="33" spans="1:3">
      <c r="A33" s="6" t="s">
        <v>37</v>
      </c>
      <c r="B33" s="13">
        <v>694.35199999999998</v>
      </c>
      <c r="C33" s="21"/>
    </row>
    <row r="34" spans="1:3">
      <c r="A34" s="6" t="s">
        <v>38</v>
      </c>
      <c r="B34" s="13">
        <v>1921.5250000000001</v>
      </c>
      <c r="C34" s="21"/>
    </row>
    <row r="35" spans="1:3">
      <c r="A35" s="6" t="s">
        <v>39</v>
      </c>
      <c r="B35" s="13">
        <v>2843.99</v>
      </c>
      <c r="C35" s="21"/>
    </row>
    <row r="36" spans="1:3">
      <c r="A36" s="6" t="s">
        <v>40</v>
      </c>
      <c r="B36" s="13">
        <v>1404.729</v>
      </c>
      <c r="C36" s="21"/>
    </row>
    <row r="37" spans="1:3">
      <c r="A37" s="6" t="s">
        <v>41</v>
      </c>
      <c r="B37" s="13">
        <v>755.73299999999995</v>
      </c>
      <c r="C37" s="21"/>
    </row>
    <row r="38" spans="1:3">
      <c r="A38" s="6" t="s">
        <v>42</v>
      </c>
      <c r="B38" s="13">
        <v>976.26300000000003</v>
      </c>
      <c r="C38" s="21"/>
    </row>
    <row r="39" spans="1:3">
      <c r="A39" s="6" t="s">
        <v>43</v>
      </c>
      <c r="B39" s="13">
        <v>1385.2619999999999</v>
      </c>
      <c r="C39" s="21"/>
    </row>
    <row r="40" spans="1:3">
      <c r="A40" s="6" t="s">
        <v>44</v>
      </c>
      <c r="B40" s="13">
        <v>728.27599999999995</v>
      </c>
      <c r="C40" s="21"/>
    </row>
    <row r="41" spans="1:3">
      <c r="A41" s="6" t="s">
        <v>45</v>
      </c>
      <c r="B41" s="13">
        <v>5151.5600000000004</v>
      </c>
      <c r="C41" s="21"/>
    </row>
    <row r="42" spans="1:3">
      <c r="A42" s="6" t="s">
        <v>46</v>
      </c>
      <c r="B42" s="13">
        <v>832.83199999999999</v>
      </c>
      <c r="C42" s="21"/>
    </row>
    <row r="43" spans="1:3">
      <c r="A43" s="6" t="s">
        <v>47</v>
      </c>
      <c r="B43" s="13">
        <v>1377.1869999999999</v>
      </c>
      <c r="C43" s="21"/>
    </row>
    <row r="44" spans="1:3">
      <c r="A44" s="6" t="s">
        <v>48</v>
      </c>
      <c r="B44" s="13">
        <v>1786.17</v>
      </c>
      <c r="C44" s="21"/>
    </row>
    <row r="45" spans="1:3">
      <c r="A45" s="6" t="s">
        <v>49</v>
      </c>
      <c r="B45" s="13">
        <v>1166.338</v>
      </c>
      <c r="C45" s="21"/>
    </row>
    <row r="46" spans="1:3">
      <c r="A46" s="6" t="s">
        <v>50</v>
      </c>
      <c r="B46" s="13">
        <v>1104.069</v>
      </c>
      <c r="C46" s="21"/>
    </row>
    <row r="47" spans="1:3">
      <c r="A47" s="6" t="s">
        <v>51</v>
      </c>
      <c r="B47" s="13">
        <v>1648.1769999999999</v>
      </c>
      <c r="C47" s="21"/>
    </row>
    <row r="48" spans="1:3">
      <c r="A48" s="2" t="s">
        <v>52</v>
      </c>
      <c r="B48" s="4">
        <v>1433.566</v>
      </c>
      <c r="C48" s="21"/>
    </row>
    <row r="49" spans="1:3">
      <c r="A49" s="22" t="s">
        <v>0</v>
      </c>
      <c r="B49" s="23">
        <f>SUM(B2:B48)</f>
        <v>127144.74900000003</v>
      </c>
      <c r="C49" s="22"/>
    </row>
  </sheetData>
  <phoneticPr fontId="1"/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都道府県別対策費案分表</vt:lpstr>
      <vt:lpstr>グラフ</vt:lpstr>
      <vt:lpstr>対策総額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2012-02-12T10:00:27Z</dcterms:created>
  <dcterms:modified xsi:type="dcterms:W3CDTF">2020-11-03T11:11:40Z</dcterms:modified>
</cp:coreProperties>
</file>